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DA8CAC10-2E51-43F1-95DA-694A156EE747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G31" i="1" l="1"/>
</calcChain>
</file>

<file path=xl/sharedStrings.xml><?xml version="1.0" encoding="utf-8"?>
<sst xmlns="http://schemas.openxmlformats.org/spreadsheetml/2006/main" count="130" uniqueCount="103">
  <si>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</si>
  <si>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</si>
  <si>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</si>
  <si>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</si>
  <si>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</si>
  <si>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</si>
  <si>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</si>
  <si>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</si>
  <si>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</si>
  <si>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</si>
  <si>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</si>
  <si>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</si>
  <si>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</si>
  <si>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</si>
  <si>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</si>
  <si>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</si>
  <si>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</si>
  <si>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</si>
  <si>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</si>
  <si>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</si>
  <si>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</si>
  <si>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</si>
  <si>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</si>
  <si>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</si>
  <si>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</si>
  <si>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</si>
  <si>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</si>
  <si>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</si>
  <si>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</si>
  <si>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</si>
  <si>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</si>
  <si>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</si>
  <si>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</si>
  <si>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</si>
  <si>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</si>
  <si>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</si>
  <si>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</si>
  <si>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</si>
  <si>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</si>
  <si>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</si>
  <si>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</si>
  <si>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</si>
  <si>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</si>
  <si>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</si>
  <si>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</si>
  <si>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</si>
  <si>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</si>
  <si>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</si>
  <si>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</si>
  <si>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</si>
  <si>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</si>
  <si>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</si>
  <si>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</si>
  <si>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</si>
  <si>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</si>
  <si>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</si>
  <si>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</si>
  <si>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</si>
  <si>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</si>
  <si>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</si>
  <si>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</si>
  <si>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</si>
  <si>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</si>
  <si>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</si>
  <si>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</si>
  <si>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</si>
  <si>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</si>
  <si>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</si>
  <si>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</si>
  <si>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</si>
  <si>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</si>
  <si>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</si>
  <si>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</si>
  <si>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</si>
  <si>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</si>
  <si>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</si>
  <si>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1.4.</t>
  </si>
  <si>
    <t>Rujan 2022.</t>
  </si>
  <si>
    <t>Prilog 20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</si>
  <si>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</si>
  <si>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</si>
  <si>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</si>
  <si>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</si>
  <si>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</si>
  <si>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</si>
  <si>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</si>
  <si>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</si>
  <si>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</si>
  <si>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</si>
  <si>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</si>
  <si>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</si>
  <si>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</si>
  <si>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</si>
  <si>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</si>
  <si>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</si>
  <si>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</si>
  <si>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</si>
  <si>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</si>
  <si>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</si>
  <si>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</si>
  <si>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</si>
  <si>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</si>
  <si>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12.10.2022.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</si>
</sst>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nd%20solidarnosti%20EU/Prijave_FS.GZ.02/FS.GZ.02_Zbirna%20tablica%20PP%20(12.10.202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faza"/>
      <sheetName val="3a. faza"/>
      <sheetName val="3b. faza"/>
      <sheetName val="3c. faza"/>
      <sheetName val="4. faza"/>
      <sheetName val="pomoćna"/>
      <sheetName val="Sumarno"/>
      <sheetName val="Pomoćni prikaz-Praćenje rokova"/>
      <sheetName val="Blagdani_Praznici"/>
    </sheetNames>
    <sheetDataSet>
      <sheetData sheetId="0">
        <row r="28">
          <cell r="C28" t="str">
            <v>Grad Zagreb</v>
          </cell>
        </row>
        <row r="29">
          <cell r="C29" t="str">
            <v>Grad Zagreb</v>
          </cell>
        </row>
        <row r="30">
          <cell r="C30" t="str">
            <v>Grad Zagreb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workbookViewId="0">
      <selection activeCell="J14" sqref="J14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2" t="s">
        <v>13</v>
      </c>
      <c r="B1" s="33"/>
      <c r="C1" s="33" t="s">
        <v>3</v>
      </c>
      <c r="D1" s="33" t="s">
        <v>1</v>
      </c>
      <c r="E1" s="33"/>
      <c r="F1" s="23" t="s">
        <v>76</v>
      </c>
      <c r="G1" s="24"/>
    </row>
    <row r="2" spans="1:21" s="1" customFormat="1" ht="19.5" customHeight="1" x14ac:dyDescent="0.2">
      <c r="A2" s="34"/>
      <c r="B2" s="27"/>
      <c r="C2" s="27"/>
      <c r="D2" s="27" t="s">
        <v>4</v>
      </c>
      <c r="E2" s="27"/>
      <c r="F2" s="25" t="s">
        <v>77</v>
      </c>
      <c r="G2" s="26"/>
    </row>
    <row r="3" spans="1:21" s="1" customFormat="1" ht="18" customHeight="1" x14ac:dyDescent="0.2">
      <c r="A3" s="34"/>
      <c r="B3" s="27"/>
      <c r="C3" s="27" t="s">
        <v>78</v>
      </c>
      <c r="D3" s="27" t="s">
        <v>5</v>
      </c>
      <c r="E3" s="27"/>
      <c r="F3" s="27" t="s">
        <v>2</v>
      </c>
      <c r="G3" s="28"/>
    </row>
    <row r="4" spans="1:21" s="1" customFormat="1" ht="18.75" customHeight="1" thickBot="1" x14ac:dyDescent="0.25">
      <c r="A4" s="35"/>
      <c r="B4" s="29"/>
      <c r="C4" s="29"/>
      <c r="D4" s="29"/>
      <c r="E4" s="29"/>
      <c r="F4" s="29"/>
      <c r="G4" s="30"/>
    </row>
    <row r="6" spans="1:21" ht="18.75" customHeight="1" x14ac:dyDescent="0.3">
      <c r="A6" s="31" t="s">
        <v>6</v>
      </c>
      <c r="B6" s="31"/>
      <c r="C6" s="31"/>
      <c r="D6" s="31"/>
      <c r="E6" s="31"/>
      <c r="F6" s="31"/>
      <c r="G6" s="13" t="s">
        <v>102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17" t="s">
        <v>7</v>
      </c>
      <c r="B9" s="19" t="s">
        <v>12</v>
      </c>
      <c r="C9" s="19" t="s">
        <v>9</v>
      </c>
      <c r="D9" s="19" t="s">
        <v>8</v>
      </c>
      <c r="E9" s="21" t="s">
        <v>10</v>
      </c>
      <c r="F9" s="21" t="s">
        <v>14</v>
      </c>
      <c r="G9" s="21" t="s">
        <v>11</v>
      </c>
    </row>
    <row r="10" spans="1:21" ht="64.5" customHeight="1" thickBot="1" x14ac:dyDescent="0.3">
      <c r="A10" s="18"/>
      <c r="B10" s="20"/>
      <c r="C10" s="20"/>
      <c r="D10" s="20"/>
      <c r="E10" s="22"/>
      <c r="F10" s="22"/>
      <c r="G10" s="22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80</v>
      </c>
      <c r="E23" s="7" t="s">
        <v>80</v>
      </c>
      <c r="F23" s="11" t="s">
        <v>79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83</v>
      </c>
      <c r="E24" s="7" t="s">
        <v>81</v>
      </c>
      <c r="F24" s="11" t="s">
        <v>79</v>
      </c>
      <c r="G24" s="8">
        <v>11079112.51</v>
      </c>
    </row>
    <row r="25" spans="1:7" ht="37.5" customHeight="1" x14ac:dyDescent="0.25">
      <c r="A25" s="12" t="s">
        <v>75</v>
      </c>
      <c r="B25" s="9" t="s">
        <v>72</v>
      </c>
      <c r="C25" s="9" t="s">
        <v>15</v>
      </c>
      <c r="D25" s="7" t="s">
        <v>84</v>
      </c>
      <c r="E25" s="7" t="s">
        <v>82</v>
      </c>
      <c r="F25" s="11" t="s">
        <v>79</v>
      </c>
      <c r="G25" s="8">
        <v>6548337.5</v>
      </c>
    </row>
    <row r="26" spans="1:7" ht="37.5" customHeight="1" x14ac:dyDescent="0.25">
      <c r="A26" s="12" t="s">
        <v>86</v>
      </c>
      <c r="B26" s="9" t="s">
        <v>88</v>
      </c>
      <c r="C26" s="9" t="s">
        <v>15</v>
      </c>
      <c r="D26" s="7" t="s">
        <v>90</v>
      </c>
      <c r="E26" s="7" t="s">
        <v>90</v>
      </c>
      <c r="F26" s="11" t="s">
        <v>85</v>
      </c>
      <c r="G26" s="8">
        <v>623000</v>
      </c>
    </row>
    <row r="27" spans="1:7" ht="37.5" customHeight="1" x14ac:dyDescent="0.25">
      <c r="A27" s="12" t="s">
        <v>87</v>
      </c>
      <c r="B27" s="9" t="s">
        <v>89</v>
      </c>
      <c r="C27" s="9" t="s">
        <v>26</v>
      </c>
      <c r="D27" s="7" t="s">
        <v>91</v>
      </c>
      <c r="E27" s="7" t="s">
        <v>91</v>
      </c>
      <c r="F27" s="11" t="s">
        <v>85</v>
      </c>
      <c r="G27" s="8">
        <v>9583566.3000000007</v>
      </c>
    </row>
    <row r="28" spans="1:7" ht="37.5" customHeight="1" x14ac:dyDescent="0.25">
      <c r="A28" s="12" t="s">
        <v>92</v>
      </c>
      <c r="B28" s="9" t="s">
        <v>96</v>
      </c>
      <c r="C28" s="9" t="str">
        <f>'[1]2. faza'!C28</f>
        <v>Grad Zagreb</v>
      </c>
      <c r="D28" s="7" t="s">
        <v>99</v>
      </c>
      <c r="E28" s="7" t="s">
        <v>99</v>
      </c>
      <c r="F28" s="11" t="s">
        <v>95</v>
      </c>
      <c r="G28" s="8">
        <v>544009.87</v>
      </c>
    </row>
    <row r="29" spans="1:7" ht="37.5" customHeight="1" x14ac:dyDescent="0.25">
      <c r="A29" s="12" t="s">
        <v>93</v>
      </c>
      <c r="B29" s="9" t="s">
        <v>97</v>
      </c>
      <c r="C29" s="9" t="str">
        <f>'[1]2. faza'!C29</f>
        <v>Grad Zagreb</v>
      </c>
      <c r="D29" s="7" t="s">
        <v>100</v>
      </c>
      <c r="E29" s="7" t="s">
        <v>100</v>
      </c>
      <c r="F29" s="11" t="s">
        <v>95</v>
      </c>
      <c r="G29" s="8">
        <v>165212.5</v>
      </c>
    </row>
    <row r="30" spans="1:7" ht="37.5" customHeight="1" thickBot="1" x14ac:dyDescent="0.3">
      <c r="A30" s="12" t="s">
        <v>94</v>
      </c>
      <c r="B30" s="9" t="s">
        <v>98</v>
      </c>
      <c r="C30" s="9" t="str">
        <f>'[1]2. faza'!C30</f>
        <v>Grad Zagreb</v>
      </c>
      <c r="D30" s="7" t="s">
        <v>101</v>
      </c>
      <c r="E30" s="7" t="s">
        <v>101</v>
      </c>
      <c r="F30" s="11" t="s">
        <v>95</v>
      </c>
      <c r="G30" s="8">
        <v>203755.62</v>
      </c>
    </row>
    <row r="31" spans="1:7" ht="21.75" customHeight="1" thickBot="1" x14ac:dyDescent="0.3">
      <c r="A31" s="14" t="s">
        <v>0</v>
      </c>
      <c r="B31" s="15"/>
      <c r="C31" s="15"/>
      <c r="D31" s="15"/>
      <c r="E31" s="15"/>
      <c r="F31" s="16"/>
      <c r="G31" s="5">
        <f>SUM(G12:G30)</f>
        <v>174349606.99000001</v>
      </c>
    </row>
    <row r="35" spans="7:7" x14ac:dyDescent="0.25">
      <c r="G35" s="6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31:F31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openxmlformats.org/package/2006/metadata/core-properties"/>
    <ds:schemaRef ds:uri="http://schemas.microsoft.com/office/2006/documentManagement/types"/>
    <ds:schemaRef ds:uri="e7e76099-6754-463c-9cf2-a42a0296b6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2022-10-18T07:26:12Z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